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1835" windowHeight="7605"/>
  </bookViews>
  <sheets>
    <sheet name="2011-comp-a" sheetId="1" r:id="rId1"/>
  </sheets>
  <calcPr calcId="0"/>
</workbook>
</file>

<file path=xl/calcChain.xml><?xml version="1.0" encoding="utf-8"?>
<calcChain xmlns="http://schemas.openxmlformats.org/spreadsheetml/2006/main">
  <c r="P7" i="1" l="1"/>
  <c r="P8" i="1" s="1"/>
  <c r="M10" i="1"/>
  <c r="M9" i="1"/>
  <c r="M6" i="1"/>
  <c r="F8" i="1" s="1"/>
  <c r="F9" i="1" s="1"/>
  <c r="G8" i="1"/>
  <c r="G9" i="1" s="1"/>
  <c r="J4" i="1"/>
  <c r="J6" i="1"/>
  <c r="H6" i="1"/>
  <c r="G6" i="1"/>
  <c r="F6" i="1"/>
  <c r="E6" i="1"/>
  <c r="D6" i="1"/>
  <c r="P6" i="1"/>
  <c r="H4" i="1"/>
  <c r="G4" i="1"/>
  <c r="F4" i="1"/>
  <c r="E4" i="1"/>
  <c r="D4" i="1"/>
  <c r="D8" i="1" l="1"/>
  <c r="D9" i="1" s="1"/>
  <c r="H8" i="1"/>
  <c r="H9" i="1" s="1"/>
  <c r="E8" i="1"/>
  <c r="E9" i="1" s="1"/>
  <c r="J9" i="1" l="1"/>
</calcChain>
</file>

<file path=xl/sharedStrings.xml><?xml version="1.0" encoding="utf-8"?>
<sst xmlns="http://schemas.openxmlformats.org/spreadsheetml/2006/main" count="142" uniqueCount="28">
  <si>
    <t>A</t>
  </si>
  <si>
    <t>B</t>
  </si>
  <si>
    <t>C</t>
  </si>
  <si>
    <t>D</t>
  </si>
  <si>
    <t>S</t>
  </si>
  <si>
    <t>S</t>
    <phoneticPr fontId="18"/>
  </si>
  <si>
    <t>A</t>
    <phoneticPr fontId="18"/>
  </si>
  <si>
    <t>B</t>
    <phoneticPr fontId="18"/>
  </si>
  <si>
    <t>C</t>
    <phoneticPr fontId="18"/>
  </si>
  <si>
    <t>D</t>
    <phoneticPr fontId="18"/>
  </si>
  <si>
    <t>自分</t>
    <rPh sb="0" eb="2">
      <t>ジブン</t>
    </rPh>
    <phoneticPr fontId="18"/>
  </si>
  <si>
    <t>A</t>
    <phoneticPr fontId="18"/>
  </si>
  <si>
    <t>合計</t>
    <rPh sb="0" eb="2">
      <t>ゴウケイ</t>
    </rPh>
    <phoneticPr fontId="18"/>
  </si>
  <si>
    <t>n</t>
    <phoneticPr fontId="18"/>
  </si>
  <si>
    <t>x</t>
    <phoneticPr fontId="18"/>
  </si>
  <si>
    <t>n*x</t>
    <phoneticPr fontId="18"/>
  </si>
  <si>
    <t>x-x'</t>
    <phoneticPr fontId="18"/>
  </si>
  <si>
    <t>(x-x')^2*n</t>
    <phoneticPr fontId="18"/>
  </si>
  <si>
    <t>平均(x')</t>
    <rPh sb="0" eb="2">
      <t>ヘイキン</t>
    </rPh>
    <phoneticPr fontId="18"/>
  </si>
  <si>
    <t>分散(σ^2)</t>
    <rPh sb="0" eb="2">
      <t>ブンサン</t>
    </rPh>
    <phoneticPr fontId="18"/>
  </si>
  <si>
    <t>標準偏差(σ)</t>
    <rPh sb="0" eb="2">
      <t>ヒョウジュン</t>
    </rPh>
    <rPh sb="2" eb="4">
      <t>ヘンサ</t>
    </rPh>
    <phoneticPr fontId="18"/>
  </si>
  <si>
    <t>成績</t>
    <rPh sb="0" eb="2">
      <t>セイセキ</t>
    </rPh>
    <phoneticPr fontId="18"/>
  </si>
  <si>
    <t>順位</t>
    <rPh sb="0" eb="2">
      <t>ジュンイ</t>
    </rPh>
    <phoneticPr fontId="18"/>
  </si>
  <si>
    <t>得点</t>
    <rPh sb="0" eb="2">
      <t>トクテン</t>
    </rPh>
    <phoneticPr fontId="18"/>
  </si>
  <si>
    <t>偏差値</t>
    <rPh sb="0" eb="3">
      <t>ヘンサチ</t>
    </rPh>
    <phoneticPr fontId="18"/>
  </si>
  <si>
    <t>学生番号</t>
    <rPh sb="0" eb="2">
      <t>ガクセイ</t>
    </rPh>
    <rPh sb="2" eb="4">
      <t>バンゴウ</t>
    </rPh>
    <phoneticPr fontId="18"/>
  </si>
  <si>
    <t>名前</t>
    <rPh sb="0" eb="2">
      <t>ナマエ</t>
    </rPh>
    <phoneticPr fontId="18"/>
  </si>
  <si>
    <t>栗野俊一</t>
    <rPh sb="0" eb="2">
      <t>クリノ</t>
    </rPh>
    <rPh sb="2" eb="4">
      <t>シュンイチ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</si>
</sst>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'2011-comp-a'!$D$3:$H$3</c:f>
              <c:strCache>
                <c:ptCount val="5"/>
                <c:pt idx="0">
                  <c:v>S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</c:strCache>
            </c:strRef>
          </c:cat>
          <c:val>
            <c:numRef>
              <c:f>'2011-comp-a'!$D$4:$H$4</c:f>
              <c:numCache>
                <c:formatCode>General</c:formatCode>
                <c:ptCount val="5"/>
                <c:pt idx="0">
                  <c:v>96</c:v>
                </c:pt>
                <c:pt idx="1">
                  <c:v>13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22976"/>
        <c:axId val="90224512"/>
      </c:barChart>
      <c:catAx>
        <c:axId val="9022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90224512"/>
        <c:crosses val="autoZero"/>
        <c:auto val="1"/>
        <c:lblAlgn val="ctr"/>
        <c:lblOffset val="100"/>
        <c:noMultiLvlLbl val="0"/>
      </c:catAx>
      <c:valAx>
        <c:axId val="9022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22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13</xdr:row>
      <xdr:rowOff>138112</xdr:rowOff>
    </xdr:from>
    <xdr:to>
      <xdr:col>8</xdr:col>
      <xdr:colOff>628650</xdr:colOff>
      <xdr:row>29</xdr:row>
      <xdr:rowOff>138112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topLeftCell="B1" workbookViewId="0">
      <selection activeCell="O5" sqref="O5"/>
    </sheetView>
  </sheetViews>
  <sheetFormatPr defaultRowHeight="13.5" x14ac:dyDescent="0.15"/>
  <sheetData>
    <row r="1" spans="1:16" x14ac:dyDescent="0.15">
      <c r="A1" t="s">
        <v>0</v>
      </c>
    </row>
    <row r="2" spans="1:16" x14ac:dyDescent="0.15">
      <c r="A2" t="s">
        <v>0</v>
      </c>
      <c r="P2" t="s">
        <v>10</v>
      </c>
    </row>
    <row r="3" spans="1:16" x14ac:dyDescent="0.15">
      <c r="A3" t="s">
        <v>0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J3" t="s">
        <v>12</v>
      </c>
      <c r="O3" t="s">
        <v>25</v>
      </c>
      <c r="P3">
        <v>9999</v>
      </c>
    </row>
    <row r="4" spans="1:16" x14ac:dyDescent="0.15">
      <c r="A4" t="s">
        <v>0</v>
      </c>
      <c r="C4" t="s">
        <v>13</v>
      </c>
      <c r="D4">
        <f>COUNTIF($A1:$A119,"="&amp;D3)</f>
        <v>96</v>
      </c>
      <c r="E4">
        <f>COUNTIF($A1:$A119,"="&amp;E3)</f>
        <v>13</v>
      </c>
      <c r="F4">
        <f>COUNTIF($A1:$A119,"="&amp;F3)</f>
        <v>4</v>
      </c>
      <c r="G4">
        <f>COUNTIF($A1:$A119,"="&amp;G3)</f>
        <v>1</v>
      </c>
      <c r="H4">
        <f>COUNTIF($A1:$A119,"="&amp;H3)</f>
        <v>5</v>
      </c>
      <c r="J4">
        <f>SUM(D4:H4)</f>
        <v>119</v>
      </c>
      <c r="O4" t="s">
        <v>26</v>
      </c>
      <c r="P4" t="s">
        <v>27</v>
      </c>
    </row>
    <row r="5" spans="1:16" x14ac:dyDescent="0.15">
      <c r="A5" t="s">
        <v>0</v>
      </c>
      <c r="C5" t="s">
        <v>14</v>
      </c>
      <c r="D5">
        <v>95</v>
      </c>
      <c r="E5">
        <v>85</v>
      </c>
      <c r="F5">
        <v>75</v>
      </c>
      <c r="G5">
        <v>65</v>
      </c>
      <c r="H5">
        <v>30</v>
      </c>
      <c r="O5" t="s">
        <v>21</v>
      </c>
      <c r="P5" t="s">
        <v>11</v>
      </c>
    </row>
    <row r="6" spans="1:16" x14ac:dyDescent="0.15">
      <c r="A6" t="s">
        <v>0</v>
      </c>
      <c r="C6" t="s">
        <v>15</v>
      </c>
      <c r="D6">
        <f>D4*D5</f>
        <v>9120</v>
      </c>
      <c r="E6">
        <f>E4*E5</f>
        <v>1105</v>
      </c>
      <c r="F6">
        <f>F4*F5</f>
        <v>300</v>
      </c>
      <c r="G6">
        <f>G4*G5</f>
        <v>65</v>
      </c>
      <c r="H6">
        <f>H4*H5</f>
        <v>150</v>
      </c>
      <c r="J6">
        <f>SUM(D6:H6)</f>
        <v>10740</v>
      </c>
      <c r="L6" t="s">
        <v>18</v>
      </c>
      <c r="M6">
        <f>J6/$J$4</f>
        <v>90.252100840336141</v>
      </c>
      <c r="O6" t="s">
        <v>22</v>
      </c>
      <c r="P6">
        <f>COUNTIF($A1:$A119,"&gt;"&amp;P5)+1</f>
        <v>107</v>
      </c>
    </row>
    <row r="7" spans="1:16" x14ac:dyDescent="0.15">
      <c r="A7" t="s">
        <v>0</v>
      </c>
      <c r="O7" t="s">
        <v>23</v>
      </c>
      <c r="P7">
        <f>HLOOKUP(P5,D3:H5,3,FALSE)</f>
        <v>85</v>
      </c>
    </row>
    <row r="8" spans="1:16" x14ac:dyDescent="0.15">
      <c r="A8" t="s">
        <v>0</v>
      </c>
      <c r="C8" t="s">
        <v>16</v>
      </c>
      <c r="D8">
        <f>D5-$M$6</f>
        <v>4.7478991596638593</v>
      </c>
      <c r="E8">
        <f>E5-$M$6</f>
        <v>-5.2521008403361407</v>
      </c>
      <c r="F8">
        <f>F5-$M$6</f>
        <v>-15.252100840336141</v>
      </c>
      <c r="G8">
        <f>G5-$M$6</f>
        <v>-25.252100840336141</v>
      </c>
      <c r="H8">
        <f>H5-$M$6</f>
        <v>-60.252100840336141</v>
      </c>
      <c r="O8" t="s">
        <v>24</v>
      </c>
      <c r="P8">
        <f>50+(P7-M6)/M10*10</f>
        <v>46.158371608908332</v>
      </c>
    </row>
    <row r="9" spans="1:16" x14ac:dyDescent="0.15">
      <c r="A9" t="s">
        <v>0</v>
      </c>
      <c r="C9" t="s">
        <v>17</v>
      </c>
      <c r="D9">
        <f>D8*D8*D4</f>
        <v>2164.0844573123309</v>
      </c>
      <c r="E9">
        <f>E8*E8*E4</f>
        <v>358.59932208177474</v>
      </c>
      <c r="F9">
        <f>F8*F8*F4</f>
        <v>930.50632017512964</v>
      </c>
      <c r="G9">
        <f>G8*G8*G4</f>
        <v>637.6685968505052</v>
      </c>
      <c r="H9">
        <f>H8*H8*H4</f>
        <v>18151.578278370176</v>
      </c>
      <c r="J9">
        <f>SUM(D9:H9)</f>
        <v>22242.436974789918</v>
      </c>
      <c r="L9" t="s">
        <v>19</v>
      </c>
      <c r="M9">
        <f>J9/$J$4</f>
        <v>186.91123508226821</v>
      </c>
    </row>
    <row r="10" spans="1:16" x14ac:dyDescent="0.15">
      <c r="A10" t="s">
        <v>0</v>
      </c>
      <c r="L10" t="s">
        <v>20</v>
      </c>
      <c r="M10">
        <f>SQRT(M9)</f>
        <v>13.671548379107181</v>
      </c>
    </row>
    <row r="11" spans="1:16" x14ac:dyDescent="0.15">
      <c r="A11" t="s">
        <v>0</v>
      </c>
    </row>
    <row r="12" spans="1:16" x14ac:dyDescent="0.15">
      <c r="A12" t="s">
        <v>0</v>
      </c>
    </row>
    <row r="13" spans="1:16" x14ac:dyDescent="0.15">
      <c r="A13" t="s">
        <v>0</v>
      </c>
    </row>
    <row r="14" spans="1:16" x14ac:dyDescent="0.15">
      <c r="A14" t="s">
        <v>1</v>
      </c>
    </row>
    <row r="15" spans="1:16" x14ac:dyDescent="0.15">
      <c r="A15" t="s">
        <v>1</v>
      </c>
    </row>
    <row r="16" spans="1:16" x14ac:dyDescent="0.15">
      <c r="A16" t="s">
        <v>1</v>
      </c>
    </row>
    <row r="17" spans="1:1" x14ac:dyDescent="0.15">
      <c r="A17" t="s">
        <v>1</v>
      </c>
    </row>
    <row r="18" spans="1:1" x14ac:dyDescent="0.15">
      <c r="A18" t="s">
        <v>2</v>
      </c>
    </row>
    <row r="19" spans="1:1" x14ac:dyDescent="0.15">
      <c r="A19" t="s">
        <v>3</v>
      </c>
    </row>
    <row r="20" spans="1:1" x14ac:dyDescent="0.15">
      <c r="A20" t="s">
        <v>3</v>
      </c>
    </row>
    <row r="21" spans="1:1" x14ac:dyDescent="0.15">
      <c r="A21" t="s">
        <v>3</v>
      </c>
    </row>
    <row r="22" spans="1:1" x14ac:dyDescent="0.15">
      <c r="A22" t="s">
        <v>3</v>
      </c>
    </row>
    <row r="23" spans="1:1" x14ac:dyDescent="0.15">
      <c r="A23" t="s">
        <v>3</v>
      </c>
    </row>
    <row r="24" spans="1:1" x14ac:dyDescent="0.15">
      <c r="A24" t="s">
        <v>4</v>
      </c>
    </row>
    <row r="25" spans="1:1" x14ac:dyDescent="0.15">
      <c r="A25" t="s">
        <v>4</v>
      </c>
    </row>
    <row r="26" spans="1:1" x14ac:dyDescent="0.15">
      <c r="A26" t="s">
        <v>4</v>
      </c>
    </row>
    <row r="27" spans="1:1" x14ac:dyDescent="0.15">
      <c r="A27" t="s">
        <v>4</v>
      </c>
    </row>
    <row r="28" spans="1:1" x14ac:dyDescent="0.15">
      <c r="A28" t="s">
        <v>4</v>
      </c>
    </row>
    <row r="29" spans="1:1" x14ac:dyDescent="0.15">
      <c r="A29" t="s">
        <v>4</v>
      </c>
    </row>
    <row r="30" spans="1:1" x14ac:dyDescent="0.15">
      <c r="A30" t="s">
        <v>4</v>
      </c>
    </row>
    <row r="31" spans="1:1" x14ac:dyDescent="0.15">
      <c r="A31" t="s">
        <v>4</v>
      </c>
    </row>
    <row r="32" spans="1:1" x14ac:dyDescent="0.15">
      <c r="A32" t="s">
        <v>4</v>
      </c>
    </row>
    <row r="33" spans="1:1" x14ac:dyDescent="0.15">
      <c r="A33" t="s">
        <v>4</v>
      </c>
    </row>
    <row r="34" spans="1:1" x14ac:dyDescent="0.15">
      <c r="A34" t="s">
        <v>4</v>
      </c>
    </row>
    <row r="35" spans="1:1" x14ac:dyDescent="0.15">
      <c r="A35" t="s">
        <v>4</v>
      </c>
    </row>
    <row r="36" spans="1:1" x14ac:dyDescent="0.15">
      <c r="A36" t="s">
        <v>4</v>
      </c>
    </row>
    <row r="37" spans="1:1" x14ac:dyDescent="0.15">
      <c r="A37" t="s">
        <v>4</v>
      </c>
    </row>
    <row r="38" spans="1:1" x14ac:dyDescent="0.15">
      <c r="A38" t="s">
        <v>4</v>
      </c>
    </row>
    <row r="39" spans="1:1" x14ac:dyDescent="0.15">
      <c r="A39" t="s">
        <v>4</v>
      </c>
    </row>
    <row r="40" spans="1:1" x14ac:dyDescent="0.15">
      <c r="A40" t="s">
        <v>4</v>
      </c>
    </row>
    <row r="41" spans="1:1" x14ac:dyDescent="0.15">
      <c r="A41" t="s">
        <v>4</v>
      </c>
    </row>
    <row r="42" spans="1:1" x14ac:dyDescent="0.15">
      <c r="A42" t="s">
        <v>4</v>
      </c>
    </row>
    <row r="43" spans="1:1" x14ac:dyDescent="0.15">
      <c r="A43" t="s">
        <v>4</v>
      </c>
    </row>
    <row r="44" spans="1:1" x14ac:dyDescent="0.15">
      <c r="A44" t="s">
        <v>4</v>
      </c>
    </row>
    <row r="45" spans="1:1" x14ac:dyDescent="0.15">
      <c r="A45" t="s">
        <v>4</v>
      </c>
    </row>
    <row r="46" spans="1:1" x14ac:dyDescent="0.15">
      <c r="A46" t="s">
        <v>4</v>
      </c>
    </row>
    <row r="47" spans="1:1" x14ac:dyDescent="0.15">
      <c r="A47" t="s">
        <v>4</v>
      </c>
    </row>
    <row r="48" spans="1:1" x14ac:dyDescent="0.15">
      <c r="A48" t="s">
        <v>4</v>
      </c>
    </row>
    <row r="49" spans="1:1" x14ac:dyDescent="0.15">
      <c r="A49" t="s">
        <v>4</v>
      </c>
    </row>
    <row r="50" spans="1:1" x14ac:dyDescent="0.15">
      <c r="A50" t="s">
        <v>4</v>
      </c>
    </row>
    <row r="51" spans="1:1" x14ac:dyDescent="0.15">
      <c r="A51" t="s">
        <v>4</v>
      </c>
    </row>
    <row r="52" spans="1:1" x14ac:dyDescent="0.15">
      <c r="A52" t="s">
        <v>4</v>
      </c>
    </row>
    <row r="53" spans="1:1" x14ac:dyDescent="0.15">
      <c r="A53" t="s">
        <v>4</v>
      </c>
    </row>
    <row r="54" spans="1:1" x14ac:dyDescent="0.15">
      <c r="A54" t="s">
        <v>4</v>
      </c>
    </row>
    <row r="55" spans="1:1" x14ac:dyDescent="0.15">
      <c r="A55" t="s">
        <v>4</v>
      </c>
    </row>
    <row r="56" spans="1:1" x14ac:dyDescent="0.15">
      <c r="A56" t="s">
        <v>4</v>
      </c>
    </row>
    <row r="57" spans="1:1" x14ac:dyDescent="0.15">
      <c r="A57" t="s">
        <v>4</v>
      </c>
    </row>
    <row r="58" spans="1:1" x14ac:dyDescent="0.15">
      <c r="A58" t="s">
        <v>4</v>
      </c>
    </row>
    <row r="59" spans="1:1" x14ac:dyDescent="0.15">
      <c r="A59" t="s">
        <v>4</v>
      </c>
    </row>
    <row r="60" spans="1:1" x14ac:dyDescent="0.15">
      <c r="A60" t="s">
        <v>4</v>
      </c>
    </row>
    <row r="61" spans="1:1" x14ac:dyDescent="0.15">
      <c r="A61" t="s">
        <v>4</v>
      </c>
    </row>
    <row r="62" spans="1:1" x14ac:dyDescent="0.15">
      <c r="A62" t="s">
        <v>4</v>
      </c>
    </row>
    <row r="63" spans="1:1" x14ac:dyDescent="0.15">
      <c r="A63" t="s">
        <v>4</v>
      </c>
    </row>
    <row r="64" spans="1:1" x14ac:dyDescent="0.15">
      <c r="A64" t="s">
        <v>4</v>
      </c>
    </row>
    <row r="65" spans="1:1" x14ac:dyDescent="0.15">
      <c r="A65" t="s">
        <v>4</v>
      </c>
    </row>
    <row r="66" spans="1:1" x14ac:dyDescent="0.15">
      <c r="A66" t="s">
        <v>4</v>
      </c>
    </row>
    <row r="67" spans="1:1" x14ac:dyDescent="0.15">
      <c r="A67" t="s">
        <v>4</v>
      </c>
    </row>
    <row r="68" spans="1:1" x14ac:dyDescent="0.15">
      <c r="A68" t="s">
        <v>4</v>
      </c>
    </row>
    <row r="69" spans="1:1" x14ac:dyDescent="0.15">
      <c r="A69" t="s">
        <v>4</v>
      </c>
    </row>
    <row r="70" spans="1:1" x14ac:dyDescent="0.15">
      <c r="A70" t="s">
        <v>4</v>
      </c>
    </row>
    <row r="71" spans="1:1" x14ac:dyDescent="0.15">
      <c r="A71" t="s">
        <v>4</v>
      </c>
    </row>
    <row r="72" spans="1:1" x14ac:dyDescent="0.15">
      <c r="A72" t="s">
        <v>4</v>
      </c>
    </row>
    <row r="73" spans="1:1" x14ac:dyDescent="0.15">
      <c r="A73" t="s">
        <v>4</v>
      </c>
    </row>
    <row r="74" spans="1:1" x14ac:dyDescent="0.15">
      <c r="A74" t="s">
        <v>4</v>
      </c>
    </row>
    <row r="75" spans="1:1" x14ac:dyDescent="0.15">
      <c r="A75" t="s">
        <v>4</v>
      </c>
    </row>
    <row r="76" spans="1:1" x14ac:dyDescent="0.15">
      <c r="A76" t="s">
        <v>4</v>
      </c>
    </row>
    <row r="77" spans="1:1" x14ac:dyDescent="0.15">
      <c r="A77" t="s">
        <v>4</v>
      </c>
    </row>
    <row r="78" spans="1:1" x14ac:dyDescent="0.15">
      <c r="A78" t="s">
        <v>4</v>
      </c>
    </row>
    <row r="79" spans="1:1" x14ac:dyDescent="0.15">
      <c r="A79" t="s">
        <v>4</v>
      </c>
    </row>
    <row r="80" spans="1:1" x14ac:dyDescent="0.15">
      <c r="A80" t="s">
        <v>4</v>
      </c>
    </row>
    <row r="81" spans="1:1" x14ac:dyDescent="0.15">
      <c r="A81" t="s">
        <v>4</v>
      </c>
    </row>
    <row r="82" spans="1:1" x14ac:dyDescent="0.15">
      <c r="A82" t="s">
        <v>4</v>
      </c>
    </row>
    <row r="83" spans="1:1" x14ac:dyDescent="0.15">
      <c r="A83" t="s">
        <v>4</v>
      </c>
    </row>
    <row r="84" spans="1:1" x14ac:dyDescent="0.15">
      <c r="A84" t="s">
        <v>4</v>
      </c>
    </row>
    <row r="85" spans="1:1" x14ac:dyDescent="0.15">
      <c r="A85" t="s">
        <v>4</v>
      </c>
    </row>
    <row r="86" spans="1:1" x14ac:dyDescent="0.15">
      <c r="A86" t="s">
        <v>4</v>
      </c>
    </row>
    <row r="87" spans="1:1" x14ac:dyDescent="0.15">
      <c r="A87" t="s">
        <v>4</v>
      </c>
    </row>
    <row r="88" spans="1:1" x14ac:dyDescent="0.15">
      <c r="A88" t="s">
        <v>4</v>
      </c>
    </row>
    <row r="89" spans="1:1" x14ac:dyDescent="0.15">
      <c r="A89" t="s">
        <v>4</v>
      </c>
    </row>
    <row r="90" spans="1:1" x14ac:dyDescent="0.15">
      <c r="A90" t="s">
        <v>4</v>
      </c>
    </row>
    <row r="91" spans="1:1" x14ac:dyDescent="0.15">
      <c r="A91" t="s">
        <v>4</v>
      </c>
    </row>
    <row r="92" spans="1:1" x14ac:dyDescent="0.15">
      <c r="A92" t="s">
        <v>4</v>
      </c>
    </row>
    <row r="93" spans="1:1" x14ac:dyDescent="0.15">
      <c r="A93" t="s">
        <v>4</v>
      </c>
    </row>
    <row r="94" spans="1:1" x14ac:dyDescent="0.15">
      <c r="A94" t="s">
        <v>4</v>
      </c>
    </row>
    <row r="95" spans="1:1" x14ac:dyDescent="0.15">
      <c r="A95" t="s">
        <v>4</v>
      </c>
    </row>
    <row r="96" spans="1:1" x14ac:dyDescent="0.15">
      <c r="A96" t="s">
        <v>4</v>
      </c>
    </row>
    <row r="97" spans="1:1" x14ac:dyDescent="0.15">
      <c r="A97" t="s">
        <v>4</v>
      </c>
    </row>
    <row r="98" spans="1:1" x14ac:dyDescent="0.15">
      <c r="A98" t="s">
        <v>4</v>
      </c>
    </row>
    <row r="99" spans="1:1" x14ac:dyDescent="0.15">
      <c r="A99" t="s">
        <v>4</v>
      </c>
    </row>
    <row r="100" spans="1:1" x14ac:dyDescent="0.15">
      <c r="A100" t="s">
        <v>4</v>
      </c>
    </row>
    <row r="101" spans="1:1" x14ac:dyDescent="0.15">
      <c r="A101" t="s">
        <v>4</v>
      </c>
    </row>
    <row r="102" spans="1:1" x14ac:dyDescent="0.15">
      <c r="A102" t="s">
        <v>4</v>
      </c>
    </row>
    <row r="103" spans="1:1" x14ac:dyDescent="0.15">
      <c r="A103" t="s">
        <v>4</v>
      </c>
    </row>
    <row r="104" spans="1:1" x14ac:dyDescent="0.15">
      <c r="A104" t="s">
        <v>4</v>
      </c>
    </row>
    <row r="105" spans="1:1" x14ac:dyDescent="0.15">
      <c r="A105" t="s">
        <v>4</v>
      </c>
    </row>
    <row r="106" spans="1:1" x14ac:dyDescent="0.15">
      <c r="A106" t="s">
        <v>4</v>
      </c>
    </row>
    <row r="107" spans="1:1" x14ac:dyDescent="0.15">
      <c r="A107" t="s">
        <v>4</v>
      </c>
    </row>
    <row r="108" spans="1:1" x14ac:dyDescent="0.15">
      <c r="A108" t="s">
        <v>4</v>
      </c>
    </row>
    <row r="109" spans="1:1" x14ac:dyDescent="0.15">
      <c r="A109" t="s">
        <v>4</v>
      </c>
    </row>
    <row r="110" spans="1:1" x14ac:dyDescent="0.15">
      <c r="A110" t="s">
        <v>4</v>
      </c>
    </row>
    <row r="111" spans="1:1" x14ac:dyDescent="0.15">
      <c r="A111" t="s">
        <v>4</v>
      </c>
    </row>
    <row r="112" spans="1:1" x14ac:dyDescent="0.15">
      <c r="A112" t="s">
        <v>4</v>
      </c>
    </row>
    <row r="113" spans="1:1" x14ac:dyDescent="0.15">
      <c r="A113" t="s">
        <v>4</v>
      </c>
    </row>
    <row r="114" spans="1:1" x14ac:dyDescent="0.15">
      <c r="A114" t="s">
        <v>4</v>
      </c>
    </row>
    <row r="115" spans="1:1" x14ac:dyDescent="0.15">
      <c r="A115" t="s">
        <v>4</v>
      </c>
    </row>
    <row r="116" spans="1:1" x14ac:dyDescent="0.15">
      <c r="A116" t="s">
        <v>4</v>
      </c>
    </row>
    <row r="117" spans="1:1" x14ac:dyDescent="0.15">
      <c r="A117" t="s">
        <v>4</v>
      </c>
    </row>
    <row r="118" spans="1:1" x14ac:dyDescent="0.15">
      <c r="A118" t="s">
        <v>4</v>
      </c>
    </row>
    <row r="119" spans="1:1" x14ac:dyDescent="0.15">
      <c r="A119" t="s">
        <v>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2011-comp-a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2011-09-27T00:48:09Z</dcterms:created>
  <dcterms:modified xsi:type="dcterms:W3CDTF">2011-09-27T01:32:49Z</dcterms:modified>
</cp:coreProperties>
</file>